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SIM\Cellule_Conduite_Marches\02-Marches\01-Renouvellement\levage-Toursechage\DAF_2025_000476_DCE_V2\"/>
    </mc:Choice>
  </mc:AlternateContent>
  <bookViews>
    <workbookView xWindow="0" yWindow="0" windowWidth="20490" windowHeight="7020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5" l="1"/>
  <c r="E10" i="5" l="1"/>
  <c r="E11" i="5"/>
  <c r="E12" i="5"/>
  <c r="E13" i="5"/>
  <c r="E9" i="5" l="1"/>
  <c r="E8" i="5"/>
  <c r="E7" i="5"/>
  <c r="E14" i="5" s="1"/>
  <c r="E11" i="6"/>
  <c r="E10" i="6"/>
  <c r="E9" i="6"/>
  <c r="E8" i="6"/>
  <c r="E7" i="6"/>
  <c r="E13" i="6" l="1"/>
  <c r="A1" i="8"/>
  <c r="A1" i="6"/>
  <c r="C6" i="8" l="1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<sst xmlns="http://schemas.openxmlformats.org/spreadsheetml/2006/main" count="45" uniqueCount="39">
  <si>
    <t>F1</t>
  </si>
  <si>
    <t>Phase de démarrage</t>
  </si>
  <si>
    <t>Descriptif</t>
  </si>
  <si>
    <t>N° Prix</t>
  </si>
  <si>
    <t>F3</t>
  </si>
  <si>
    <t xml:space="preserve">Phase de fin de marché 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</si>
  <si>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</si>
  <si>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Prix unitaire
(€ HT)</t>
  </si>
  <si>
    <t>C</t>
  </si>
  <si>
    <t>Coefficient majorateur de l’entreprise à appliquer sur le prix sec HT des pièces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</si>
  <si>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</si>
  <si>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</si>
  <si>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</si>
  <si>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</si>
  <si>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Détail Estimatif
DE</t>
  </si>
  <si>
    <t>Quantité</t>
  </si>
  <si>
    <t>Prestation  annualisée d'exploitation et de maintenance préventive et corrective</t>
  </si>
  <si>
    <t>Quantités estimées sur toute la durée de l’accord-cadre</t>
  </si>
  <si>
    <t>Total
(€ HT)</t>
  </si>
  <si>
    <t>Heure de main d’œuvre ouvrier et technicien en heures ouvrées</t>
  </si>
  <si>
    <t>Heure de main d’œuvre ouvrier et technicien, en heures non ouvrées</t>
  </si>
  <si>
    <t>Heure de main d’œuvre ingénieur, en heures ouvrées</t>
  </si>
  <si>
    <t>Heure de main d’œuvre ingénieur, en heures non ouvrées</t>
  </si>
  <si>
    <t>A :</t>
  </si>
  <si>
    <t>Le :</t>
  </si>
  <si>
    <t>Cachet et signature de l'entrepreneur</t>
  </si>
  <si>
    <t>Montant total des bons de commande pour le correctif supérieur au seuil</t>
  </si>
  <si>
    <t>Montant total des prestations</t>
  </si>
  <si>
    <t>Montant de l'offre</t>
  </si>
  <si>
    <t>Bons de commande ponctuels : Prestations de maintenance corrective lorsque le prix total des fournitures et des pièces nécessaires à la réparation est strictement supérieur à 1000 euros HT en prix sec</t>
  </si>
  <si>
    <t>GTP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</si>
  <si>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</si>
  <si>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</si>
  <si>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</si>
  <si>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</si>
  <si>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</si>
  <si>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</si>
  <si>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 xml:space="preserve">Recensement ou la mise à jour sur fichier pivot </t>
  </si>
  <si>
    <t xml:space="preserve">Accord cadre à bons de commande pour la maintenance préventive et corrective de l'ensemble des installations de séchage de parachutes.
LOT N°3  - SITE de CUGNAUX (31)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</si>
</sst>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0" fontId="7" fillId="0" borderId="0" xfId="0" applyFont="1" applyAlignment="1"/>
    <xf numFmtId="3" fontId="7" fillId="0" borderId="2" xfId="0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29</xdr:row>
      <xdr:rowOff>57150</xdr:rowOff>
    </xdr:from>
    <xdr:to>
      <xdr:col>2</xdr:col>
      <xdr:colOff>579755</xdr:colOff>
      <xdr:row>33</xdr:row>
      <xdr:rowOff>126999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tabSelected="1" view="pageLayout" zoomScale="90" zoomScaleNormal="100" zoomScalePageLayoutView="90" workbookViewId="0">
      <selection activeCell="E18" sqref="E18"/>
    </sheetView>
  </sheetViews>
  <sheetFormatPr baseColWidth="10" defaultRowHeight="13.5" x14ac:dyDescent="0.25"/>
  <sheetData>
    <row r="1" spans="1:6" ht="66" customHeight="1" x14ac:dyDescent="0.25">
      <c r="A1" s="25" t="s">
        <v>14</v>
      </c>
      <c r="B1" s="25"/>
      <c r="C1" s="25"/>
      <c r="D1" s="25"/>
      <c r="E1" s="25"/>
      <c r="F1" s="25"/>
    </row>
    <row r="4" spans="1:6" ht="101.25" customHeight="1" x14ac:dyDescent="0.25">
      <c r="A4" s="26" t="s">
        <v>38</v>
      </c>
      <c r="B4" s="27"/>
      <c r="C4" s="27"/>
      <c r="D4" s="27"/>
      <c r="E4" s="27"/>
      <c r="F4" s="27"/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&amp;L&amp;"Marianne,Normal"N°projet :  25 131&amp;C&amp;"Marianne,Normal"DE&amp;R&amp;"Marianne,Normal"N°DAF :  2025_000476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4"/>
  <sheetViews>
    <sheetView view="pageLayout" zoomScale="120" zoomScaleNormal="100" zoomScalePageLayoutView="120" workbookViewId="0">
      <selection sqref="A1:E1"/>
    </sheetView>
  </sheetViews>
  <sheetFormatPr baseColWidth="10" defaultRowHeight="13.5" x14ac:dyDescent="0.25"/>
  <cols>
    <col min="1" max="1" width="8.5" customWidth="1"/>
    <col min="2" max="2" width="47.5" customWidth="1"/>
    <col min="3" max="3" width="22.75" customWidth="1"/>
    <col min="4" max="4" width="11.33203125" customWidth="1"/>
    <col min="5" max="5" width="24.58203125" customWidth="1"/>
  </cols>
  <sheetData>
    <row r="1" spans="1:5" s="9" customFormat="1" ht="67.5" customHeight="1" x14ac:dyDescent="0.25">
      <c r="A1" s="29" t="str">
        <f>'DE_Page de garde'!A4:F4</f>
        <v xml:space="preserve">Accord cadre à bons de commande pour la maintenance préventive et corrective de l'ensemble des installations de séchage de parachutes.
LOT N°3  - SITE de CUGNAUX (31)
</v>
      </c>
      <c r="B1" s="29"/>
      <c r="C1" s="29"/>
      <c r="D1" s="29"/>
      <c r="E1" s="29"/>
    </row>
    <row r="2" spans="1:5" ht="14.5" x14ac:dyDescent="0.35">
      <c r="A2" s="1"/>
      <c r="B2" s="1"/>
      <c r="C2" s="1"/>
      <c r="D2" s="1"/>
    </row>
    <row r="3" spans="1:5" ht="14.5" x14ac:dyDescent="0.35">
      <c r="A3" s="28" t="s">
        <v>17</v>
      </c>
      <c r="B3" s="28"/>
      <c r="C3" s="28"/>
      <c r="D3" s="28"/>
      <c r="E3" s="28"/>
    </row>
    <row r="4" spans="1:5" ht="14.5" x14ac:dyDescent="0.35">
      <c r="A4" s="1"/>
      <c r="B4" s="1"/>
      <c r="C4" s="1"/>
      <c r="D4" s="1"/>
    </row>
    <row r="5" spans="1:5" ht="14.5" x14ac:dyDescent="0.35">
      <c r="A5" s="1"/>
      <c r="B5" s="1"/>
      <c r="C5" s="1"/>
      <c r="D5" s="1"/>
    </row>
    <row r="6" spans="1:5" ht="38.25" customHeight="1" x14ac:dyDescent="0.25">
      <c r="A6" s="7" t="s">
        <v>3</v>
      </c>
      <c r="B6" s="7" t="s">
        <v>2</v>
      </c>
      <c r="C6" s="8" t="s">
        <v>7</v>
      </c>
      <c r="D6" s="8" t="s">
        <v>15</v>
      </c>
      <c r="E6" s="10" t="s">
        <v>18</v>
      </c>
    </row>
    <row r="7" spans="1:5" ht="42.75" customHeight="1" x14ac:dyDescent="0.35">
      <c r="A7" s="5" t="s">
        <v>0</v>
      </c>
      <c r="B7" s="6" t="s">
        <v>1</v>
      </c>
      <c r="C7" s="11"/>
      <c r="D7" s="12">
        <v>1</v>
      </c>
      <c r="E7" s="16">
        <f t="shared" ref="E7:E13" si="0">D7*C7</f>
        <v>0</v>
      </c>
    </row>
    <row r="8" spans="1:5" ht="42.75" customHeight="1" x14ac:dyDescent="0.35">
      <c r="A8" s="5" t="s">
        <v>6</v>
      </c>
      <c r="B8" s="6" t="s">
        <v>16</v>
      </c>
      <c r="C8" s="11"/>
      <c r="D8" s="12">
        <v>4</v>
      </c>
      <c r="E8" s="16">
        <f t="shared" si="0"/>
        <v>0</v>
      </c>
    </row>
    <row r="9" spans="1:5" ht="42.75" customHeight="1" x14ac:dyDescent="0.35">
      <c r="A9" s="5" t="s">
        <v>4</v>
      </c>
      <c r="B9" s="6" t="s">
        <v>5</v>
      </c>
      <c r="C9" s="11"/>
      <c r="D9" s="12">
        <v>1</v>
      </c>
      <c r="E9" s="16">
        <f t="shared" si="0"/>
        <v>0</v>
      </c>
    </row>
    <row r="10" spans="1:5" ht="42.75" customHeight="1" x14ac:dyDescent="0.35">
      <c r="A10" s="5" t="s">
        <v>30</v>
      </c>
      <c r="B10" s="6" t="s">
        <v>37</v>
      </c>
      <c r="C10" s="11"/>
      <c r="D10" s="23">
        <v>2</v>
      </c>
      <c r="E10" s="16">
        <f t="shared" si="0"/>
        <v>0</v>
      </c>
    </row>
    <row r="11" spans="1:5" ht="42.75" customHeight="1" x14ac:dyDescent="0.35">
      <c r="A11" s="5" t="s">
        <v>31</v>
      </c>
      <c r="B11" s="6" t="s">
        <v>32</v>
      </c>
      <c r="C11" s="11"/>
      <c r="D11" s="23">
        <v>1</v>
      </c>
      <c r="E11" s="16">
        <f t="shared" si="0"/>
        <v>0</v>
      </c>
    </row>
    <row r="12" spans="1:5" ht="42.75" customHeight="1" x14ac:dyDescent="0.35">
      <c r="A12" s="5" t="s">
        <v>33</v>
      </c>
      <c r="B12" s="6" t="s">
        <v>34</v>
      </c>
      <c r="C12" s="11"/>
      <c r="D12" s="23">
        <v>1</v>
      </c>
      <c r="E12" s="16">
        <f t="shared" si="0"/>
        <v>0</v>
      </c>
    </row>
    <row r="13" spans="1:5" ht="29.5" thickBot="1" x14ac:dyDescent="0.4">
      <c r="A13" s="5" t="s">
        <v>35</v>
      </c>
      <c r="B13" s="6" t="s">
        <v>36</v>
      </c>
      <c r="C13" s="24"/>
      <c r="D13" s="23">
        <v>3</v>
      </c>
      <c r="E13" s="16">
        <f t="shared" si="0"/>
        <v>0</v>
      </c>
    </row>
    <row r="14" spans="1:5" ht="16" thickBot="1" x14ac:dyDescent="0.4">
      <c r="A14" s="1"/>
      <c r="B14" s="30" t="s">
        <v>27</v>
      </c>
      <c r="C14" s="30"/>
      <c r="D14" s="31"/>
      <c r="E14" s="18">
        <f>SUM(E7:E9)</f>
        <v>0</v>
      </c>
    </row>
    <row r="15" spans="1:5" x14ac:dyDescent="0.25">
      <c r="A15" s="13"/>
      <c r="B15" s="13"/>
      <c r="C15" s="13"/>
      <c r="D15" s="13"/>
    </row>
    <row r="16" spans="1:5" ht="14.5" x14ac:dyDescent="0.35">
      <c r="A16" s="1"/>
      <c r="B16" s="1"/>
      <c r="C16" s="1"/>
      <c r="D16" s="1"/>
    </row>
    <row r="17" spans="1:4" ht="14.5" x14ac:dyDescent="0.35">
      <c r="A17" s="1"/>
      <c r="B17" s="1"/>
      <c r="C17" s="1"/>
      <c r="D17" s="1"/>
    </row>
    <row r="18" spans="1:4" ht="14.5" x14ac:dyDescent="0.35">
      <c r="A18" s="1"/>
      <c r="B18" s="1"/>
      <c r="C18" s="1"/>
      <c r="D18" s="1"/>
    </row>
    <row r="19" spans="1:4" ht="14.5" x14ac:dyDescent="0.35">
      <c r="A19" s="1"/>
      <c r="B19" s="1"/>
      <c r="C19" s="1"/>
      <c r="D19" s="1"/>
    </row>
    <row r="20" spans="1:4" ht="14.5" x14ac:dyDescent="0.35">
      <c r="A20" s="1"/>
      <c r="B20" s="1"/>
      <c r="C20" s="1"/>
      <c r="D20" s="1"/>
    </row>
    <row r="21" spans="1:4" ht="14.5" x14ac:dyDescent="0.35">
      <c r="A21" s="1"/>
      <c r="B21" s="1"/>
      <c r="C21" s="1"/>
      <c r="D21" s="1"/>
    </row>
    <row r="22" spans="1:4" ht="14.5" x14ac:dyDescent="0.35">
      <c r="A22" s="1"/>
      <c r="B22" s="1"/>
      <c r="C22" s="1"/>
      <c r="D22" s="1"/>
    </row>
    <row r="23" spans="1:4" ht="14.5" x14ac:dyDescent="0.35">
      <c r="A23" s="1"/>
      <c r="B23" s="1"/>
      <c r="C23" s="1"/>
      <c r="D23" s="1"/>
    </row>
    <row r="24" spans="1:4" ht="14.5" x14ac:dyDescent="0.35">
      <c r="A24" s="1"/>
      <c r="B24" s="1"/>
      <c r="C24" s="1"/>
      <c r="D24" s="1"/>
    </row>
  </sheetData>
  <mergeCells count="3">
    <mergeCell ref="A3:E3"/>
    <mergeCell ref="A1:E1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&amp;L&amp;"Marianne,Normal"N°projet : 25-131&amp;C&amp;"Marianne,Normal"DE&amp;R&amp;"Marianne,Normal"N°DAF :  2025_000476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3"/>
  <sheetViews>
    <sheetView view="pageLayout" zoomScaleNormal="100" workbookViewId="0">
      <selection activeCell="D7" sqref="D7"/>
    </sheetView>
  </sheetViews>
  <sheetFormatPr baseColWidth="10" defaultRowHeight="13.5" x14ac:dyDescent="0.25"/>
  <cols>
    <col min="1" max="1" width="10.08203125" customWidth="1"/>
    <col min="2" max="2" width="47.58203125" customWidth="1"/>
    <col min="3" max="3" width="22.58203125" customWidth="1"/>
    <col min="5" max="5" width="22.25" customWidth="1"/>
  </cols>
  <sheetData>
    <row r="1" spans="1:5" s="9" customFormat="1" ht="67.5" customHeight="1" x14ac:dyDescent="0.25">
      <c r="A1" s="29" t="str">
        <f>'DE_Page de garde'!A4:F4</f>
        <v xml:space="preserve">Accord cadre à bons de commande pour la maintenance préventive et corrective de l'ensemble des installations de séchage de parachutes.
LOT N°3  - SITE de CUGNAUX (31)
</v>
      </c>
      <c r="B1" s="29"/>
      <c r="C1" s="29"/>
      <c r="D1" s="29"/>
      <c r="E1" s="29"/>
    </row>
    <row r="2" spans="1:5" ht="14.5" x14ac:dyDescent="0.35">
      <c r="A2" s="1"/>
      <c r="B2" s="1"/>
      <c r="C2" s="1"/>
    </row>
    <row r="3" spans="1:5" ht="48" customHeight="1" x14ac:dyDescent="0.25">
      <c r="A3" s="29" t="s">
        <v>29</v>
      </c>
      <c r="B3" s="29"/>
      <c r="C3" s="29"/>
      <c r="D3" s="29"/>
      <c r="E3" s="29"/>
    </row>
    <row r="4" spans="1:5" ht="14.5" x14ac:dyDescent="0.35">
      <c r="A4" s="28" t="s">
        <v>17</v>
      </c>
      <c r="B4" s="28"/>
      <c r="C4" s="28"/>
      <c r="D4" s="28"/>
      <c r="E4" s="28"/>
    </row>
    <row r="5" spans="1:5" ht="14.5" x14ac:dyDescent="0.35">
      <c r="A5" s="1"/>
      <c r="B5" s="1"/>
      <c r="C5" s="1"/>
    </row>
    <row r="6" spans="1:5" ht="38.25" customHeight="1" x14ac:dyDescent="0.25">
      <c r="A6" s="7" t="s">
        <v>3</v>
      </c>
      <c r="B6" s="7" t="s">
        <v>2</v>
      </c>
      <c r="C6" s="8" t="s">
        <v>7</v>
      </c>
      <c r="D6" s="10" t="s">
        <v>15</v>
      </c>
      <c r="E6" s="10" t="s">
        <v>18</v>
      </c>
    </row>
    <row r="7" spans="1:5" ht="42.75" customHeight="1" x14ac:dyDescent="0.35">
      <c r="A7" s="5" t="s">
        <v>8</v>
      </c>
      <c r="B7" s="6" t="s">
        <v>9</v>
      </c>
      <c r="C7" s="14"/>
      <c r="D7" s="22">
        <v>6350.3649635036491</v>
      </c>
      <c r="E7" s="16">
        <f>C7*D7</f>
        <v>0</v>
      </c>
    </row>
    <row r="8" spans="1:5" ht="42.75" customHeight="1" x14ac:dyDescent="0.35">
      <c r="A8" s="5" t="s">
        <v>13</v>
      </c>
      <c r="B8" s="6" t="s">
        <v>19</v>
      </c>
      <c r="C8" s="14"/>
      <c r="D8" s="22">
        <v>159</v>
      </c>
      <c r="E8" s="16">
        <f>C8*D8</f>
        <v>0</v>
      </c>
    </row>
    <row r="9" spans="1:5" ht="42.75" customHeight="1" x14ac:dyDescent="0.35">
      <c r="A9" s="5" t="s">
        <v>12</v>
      </c>
      <c r="B9" s="6" t="s">
        <v>20</v>
      </c>
      <c r="C9" s="14"/>
      <c r="D9" s="22">
        <v>10</v>
      </c>
      <c r="E9" s="16">
        <f>C9*D9</f>
        <v>0</v>
      </c>
    </row>
    <row r="10" spans="1:5" ht="42.75" customHeight="1" x14ac:dyDescent="0.35">
      <c r="A10" s="5" t="s">
        <v>11</v>
      </c>
      <c r="B10" s="6" t="s">
        <v>21</v>
      </c>
      <c r="C10" s="15"/>
      <c r="D10" s="22">
        <v>26</v>
      </c>
      <c r="E10" s="16">
        <f>C10*D10</f>
        <v>0</v>
      </c>
    </row>
    <row r="11" spans="1:5" ht="42.75" customHeight="1" x14ac:dyDescent="0.35">
      <c r="A11" s="5" t="s">
        <v>10</v>
      </c>
      <c r="B11" s="6" t="s">
        <v>22</v>
      </c>
      <c r="C11" s="15"/>
      <c r="D11" s="22">
        <v>4</v>
      </c>
      <c r="E11" s="16">
        <f>C11*D11</f>
        <v>0</v>
      </c>
    </row>
    <row r="12" spans="1:5" ht="15" thickBot="1" x14ac:dyDescent="0.4">
      <c r="A12" s="1"/>
      <c r="B12" s="1"/>
      <c r="C12" s="1"/>
    </row>
    <row r="13" spans="1:5" ht="16" thickBot="1" x14ac:dyDescent="0.4">
      <c r="A13" s="1"/>
      <c r="B13" s="30" t="s">
        <v>26</v>
      </c>
      <c r="C13" s="30"/>
      <c r="D13" s="31"/>
      <c r="E13" s="17">
        <f>SUM(E7:E11)</f>
        <v>0</v>
      </c>
    </row>
    <row r="14" spans="1:5" x14ac:dyDescent="0.25">
      <c r="A14" s="13"/>
      <c r="B14" s="13"/>
      <c r="C14" s="13"/>
    </row>
    <row r="15" spans="1:5" ht="14.5" x14ac:dyDescent="0.35">
      <c r="A15" s="1"/>
      <c r="B15" s="1"/>
      <c r="C15" s="1"/>
    </row>
    <row r="16" spans="1:5" x14ac:dyDescent="0.25">
      <c r="A16" s="32"/>
      <c r="B16" s="32"/>
      <c r="C16" s="32"/>
    </row>
    <row r="17" spans="1:3" ht="14.5" x14ac:dyDescent="0.35">
      <c r="A17" s="1"/>
      <c r="B17" s="1"/>
      <c r="C17" s="1"/>
    </row>
    <row r="18" spans="1:3" x14ac:dyDescent="0.25">
      <c r="A18" s="32"/>
      <c r="B18" s="32"/>
      <c r="C18" s="32"/>
    </row>
    <row r="19" spans="1:3" ht="14.5" x14ac:dyDescent="0.35">
      <c r="A19" s="1"/>
      <c r="B19" s="1"/>
      <c r="C19" s="1"/>
    </row>
    <row r="20" spans="1:3" ht="14.5" x14ac:dyDescent="0.35">
      <c r="A20" s="1"/>
      <c r="B20" s="1"/>
      <c r="C20" s="1"/>
    </row>
    <row r="21" spans="1:3" ht="14.5" x14ac:dyDescent="0.35">
      <c r="A21" s="1"/>
      <c r="B21" s="1"/>
      <c r="C21" s="1"/>
    </row>
    <row r="22" spans="1:3" ht="14.5" x14ac:dyDescent="0.35">
      <c r="A22" s="1"/>
      <c r="B22" s="1"/>
      <c r="C22" s="1"/>
    </row>
    <row r="23" spans="1:3" ht="14.5" x14ac:dyDescent="0.35">
      <c r="A23" s="1"/>
      <c r="B23" s="1"/>
      <c r="C23" s="1"/>
    </row>
  </sheetData>
  <mergeCells count="6">
    <mergeCell ref="A16:C16"/>
    <mergeCell ref="A18:C18"/>
    <mergeCell ref="A1:E1"/>
    <mergeCell ref="A3:E3"/>
    <mergeCell ref="A4:E4"/>
    <mergeCell ref="B13:D13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&amp;L&amp;"Marianne,Normal"N°projet :  25 131&amp;C&amp;"Marianne,Normal"DE&amp;R&amp;"Marianne,Normal"N°DAF :  2025_000476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="60" zoomScaleNormal="100" zoomScalePageLayoutView="60" workbookViewId="0">
      <selection activeCell="C11" sqref="B11:C11"/>
    </sheetView>
  </sheetViews>
  <sheetFormatPr baseColWidth="10" defaultRowHeight="13.5" x14ac:dyDescent="0.25"/>
  <cols>
    <col min="1" max="1" width="10.08203125" customWidth="1"/>
    <col min="2" max="2" width="52.25" customWidth="1"/>
    <col min="3" max="3" width="40.58203125" customWidth="1"/>
    <col min="5" max="5" width="22.25" customWidth="1"/>
  </cols>
  <sheetData>
    <row r="1" spans="1:5" s="9" customFormat="1" ht="67.5" customHeight="1" x14ac:dyDescent="0.25">
      <c r="A1" s="35" t="str">
        <f>'DE_Page de garde'!A4:F4</f>
        <v xml:space="preserve">Accord cadre à bons de commande pour la maintenance préventive et corrective de l'ensemble des installations de séchage de parachutes.
LOT N°3  - SITE de CUGNAUX (31)
</v>
      </c>
      <c r="B1" s="35"/>
      <c r="C1" s="35"/>
      <c r="D1" s="35"/>
      <c r="E1" s="2"/>
    </row>
    <row r="2" spans="1:5" ht="14.5" x14ac:dyDescent="0.35">
      <c r="A2" s="3"/>
      <c r="B2" s="3"/>
      <c r="C2" s="3"/>
      <c r="D2" s="19"/>
      <c r="E2" s="19"/>
    </row>
    <row r="3" spans="1:5" ht="48" customHeight="1" x14ac:dyDescent="0.35">
      <c r="A3" s="4"/>
      <c r="B3" s="4"/>
      <c r="C3" s="4"/>
      <c r="D3" s="4"/>
      <c r="E3" s="4"/>
    </row>
    <row r="4" spans="1:5" ht="14.5" x14ac:dyDescent="0.35">
      <c r="A4" s="21"/>
      <c r="B4" s="21"/>
      <c r="C4" s="21"/>
      <c r="D4" s="21"/>
      <c r="E4" s="21"/>
    </row>
    <row r="5" spans="1:5" ht="15" thickBot="1" x14ac:dyDescent="0.4">
      <c r="A5" s="3"/>
      <c r="B5" s="3"/>
      <c r="C5" s="3"/>
      <c r="D5" s="19"/>
      <c r="E5" s="19"/>
    </row>
    <row r="6" spans="1:5" ht="37.5" customHeight="1" thickBot="1" x14ac:dyDescent="0.45">
      <c r="A6" s="33" t="s">
        <v>28</v>
      </c>
      <c r="B6" s="34"/>
      <c r="C6" s="20">
        <f>SUM(DE_F1_F2_F3!E14+DE_Correctif!E13)</f>
        <v>0</v>
      </c>
      <c r="D6" s="19"/>
      <c r="E6" s="19"/>
    </row>
    <row r="7" spans="1:5" ht="14.5" x14ac:dyDescent="0.35">
      <c r="A7" s="3"/>
      <c r="B7" s="3"/>
      <c r="C7" s="3"/>
      <c r="D7" s="19"/>
      <c r="E7" s="19"/>
    </row>
    <row r="8" spans="1:5" x14ac:dyDescent="0.25">
      <c r="A8" s="13"/>
      <c r="B8" s="13"/>
      <c r="C8" s="13"/>
    </row>
    <row r="9" spans="1:5" ht="14.5" x14ac:dyDescent="0.35">
      <c r="A9" s="1"/>
      <c r="B9" s="1"/>
      <c r="C9" s="1"/>
    </row>
    <row r="10" spans="1:5" x14ac:dyDescent="0.25">
      <c r="A10" s="13"/>
      <c r="B10" s="13"/>
      <c r="C10" s="13"/>
    </row>
    <row r="11" spans="1:5" ht="14.5" x14ac:dyDescent="0.35">
      <c r="A11" s="1"/>
      <c r="B11" s="1"/>
      <c r="C11" s="1"/>
    </row>
    <row r="12" spans="1:5" x14ac:dyDescent="0.25">
      <c r="A12" s="32"/>
      <c r="B12" s="32"/>
      <c r="C12" s="32"/>
    </row>
    <row r="13" spans="1:5" ht="14.5" x14ac:dyDescent="0.35">
      <c r="A13" s="1"/>
      <c r="B13" s="1"/>
      <c r="C13" s="1"/>
    </row>
    <row r="14" spans="1:5" ht="14.5" x14ac:dyDescent="0.35">
      <c r="A14" s="1"/>
      <c r="B14" s="1"/>
      <c r="C14" s="1"/>
    </row>
    <row r="15" spans="1:5" ht="14.5" x14ac:dyDescent="0.35">
      <c r="A15" s="1"/>
      <c r="B15" s="1"/>
      <c r="C15" s="1"/>
    </row>
    <row r="16" spans="1:5" ht="14.5" x14ac:dyDescent="0.35">
      <c r="A16" s="1"/>
      <c r="B16" s="1"/>
      <c r="C16" s="1"/>
    </row>
    <row r="17" spans="1:3" ht="14.5" x14ac:dyDescent="0.35">
      <c r="A17" s="1" t="s">
        <v>23</v>
      </c>
      <c r="B17" s="1"/>
      <c r="C17" s="1"/>
    </row>
    <row r="18" spans="1:3" x14ac:dyDescent="0.25">
      <c r="A18" t="s">
        <v>24</v>
      </c>
    </row>
    <row r="20" spans="1:3" x14ac:dyDescent="0.25">
      <c r="C20" t="s">
        <v>25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&amp;L&amp;"Marianne,Normal"N°projet : ESID 25-131&amp;C&amp;"Marianne,Normal"Offre du candidat&amp;R&amp;"Marianne,Normal"N°DAF :  2021_001868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Sophie IPMI</dc:creator>
  <cp:lastModifiedBy>HUTELLIER Fabien INGE CIVI DEFE</cp:lastModifiedBy>
  <dcterms:created xsi:type="dcterms:W3CDTF">2020-05-28T15:27:04Z</dcterms:created>
  <dcterms:modified xsi:type="dcterms:W3CDTF">2025-07-30T13:36:36Z</dcterms:modified>
</cp:coreProperties>
</file>